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  <sheet name="Sheet1" sheetId="2" r:id="rId2"/>
  </sheets>
  <definedNames>
    <definedName name="_xlnm.Print_Titles" localSheetId="0">项目支出绩效自评表!$14:$14</definedName>
    <definedName name="_xlnm.Print_Area" localSheetId="0">项目支出绩效自评表!$A$1:$K$30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<sst xmlns="http://schemas.openxmlformats.org/spreadsheetml/2006/main" count="188" uniqueCount="113">
  <si>
    <t>项目支出绩效自评表</t>
  </si>
  <si>
    <t>（2024年度）</t>
  </si>
  <si>
    <t>项目名称</t>
  </si>
  <si>
    <t/>
  </si>
  <si>
    <t>京津冀博士后人才与项目交流洽谈会（追加）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</si>
  <si>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</si>
  <si>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</si>
  <si>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</si>
  <si>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</si>
  <si>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</si>
  <si>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</si>
  <si>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</si>
  <si>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</si>
  <si>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</si>
  <si>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</si>
  <si>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</si>
  <si>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</si>
  <si>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</si>
  <si>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</si>
  <si>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>0.000000</t>
  </si>
  <si>
    <t>19.650000</t>
  </si>
  <si>
    <t>16.946067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</si>
  <si>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</si>
  <si>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</si>
  <si>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</si>
  <si>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</si>
  <si>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</si>
  <si>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</si>
  <si>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</si>
  <si>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通过举办京津冀博士后人才与项目交流洽谈会，搭建京津冀蒙四地高层次人才与用人单位的供需对接桥梁，推动科研项目合作与科技成果转化，促进区域人才流动和产学研深度融合，提升京津冀地区科技创新能力与人才竞争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</si>
  <si>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</si>
  <si>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</si>
  <si>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</si>
  <si>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</si>
  <si>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</si>
  <si>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</si>
  <si>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</si>
  <si>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</si>
  <si>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</si>
  <si>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参会博士后及科研人才数量</t>
  </si>
  <si>
    <t>≥300人</t>
  </si>
  <si>
    <t>510余人</t>
  </si>
  <si>
    <t>发布科研项目数量</t>
  </si>
  <si>
    <t>≥50个</t>
  </si>
  <si>
    <t>60余项</t>
  </si>
  <si>
    <t>参会用人单位数量</t>
  </si>
  <si>
    <t>≥100家</t>
  </si>
  <si>
    <t>130余家</t>
  </si>
  <si>
    <t>质量指标</t>
  </si>
  <si>
    <t>博士及以上学历人才占比</t>
  </si>
  <si>
    <t>≥80%</t>
  </si>
  <si>
    <t xml:space="preserve">  项目合作达成率</t>
  </si>
  <si>
    <t xml:space="preserve"> ≥40%</t>
  </si>
  <si>
    <t>时效指标</t>
  </si>
  <si>
    <t>活动按时举办率</t>
  </si>
  <si>
    <t>≥11月</t>
  </si>
  <si>
    <t>11月</t>
  </si>
  <si>
    <t>成本指标</t>
  </si>
  <si>
    <t>人均活动成本（按实际参会人数）</t>
  </si>
  <si>
    <t>19.65万元</t>
  </si>
  <si>
    <t>16.946067万元</t>
  </si>
  <si>
    <t>效益指标</t>
  </si>
  <si>
    <t>可持续影响指标</t>
  </si>
  <si>
    <t>产学研持续合作项目数量</t>
  </si>
  <si>
    <t>≥10个</t>
  </si>
  <si>
    <t>20个</t>
  </si>
  <si>
    <t>满意率指标</t>
  </si>
  <si>
    <t>服务对象满意度</t>
  </si>
  <si>
    <t>参会人才满意度</t>
  </si>
  <si>
    <t>≥90%</t>
  </si>
  <si>
    <t>用人单位满意度</t>
  </si>
  <si>
    <t>≥85%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</si>
  <si>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</si>
  <si>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</si>
  <si>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</si>
  <si>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</si>
  <si>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</si>
  <si>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</si>
  <si>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r>
      <rPr>
        <sz val="10"/>
        <color rgb="FF000000"/>
        <rFont val="Segoe UI"/>
        <charset val="134"/>
      </rPr>
      <t xml:space="preserve">≥300 </t>
    </r>
    <r>
      <rPr>
        <sz val="10"/>
        <color rgb="FF000000"/>
        <rFont val="宋体"/>
        <charset val="134"/>
      </rPr>
      <t>人</t>
    </r>
  </si>
  <si>
    <r>
      <rPr>
        <sz val="10"/>
        <color rgb="FF000000"/>
        <rFont val="Segoe UI"/>
        <charset val="134"/>
      </rPr>
      <t xml:space="preserve">510 </t>
    </r>
    <r>
      <rPr>
        <sz val="10"/>
        <color rgb="FF000000"/>
        <rFont val="宋体"/>
        <charset val="134"/>
      </rPr>
      <t>余人</t>
    </r>
    <r>
      <rPr>
        <sz val="10"/>
        <color rgb="FF000000"/>
        <rFont val="Segoe UI"/>
        <charset val="134"/>
      </rPr>
      <t>*</t>
    </r>
  </si>
  <si>
    <t>无偏差，超额完成</t>
  </si>
  <si>
    <r>
      <rPr>
        <sz val="10"/>
        <color rgb="FF000000"/>
        <rFont val="Segoe UI"/>
        <charset val="134"/>
      </rPr>
      <t xml:space="preserve">≥50 </t>
    </r>
    <r>
      <rPr>
        <sz val="10"/>
        <color rgb="FF000000"/>
        <rFont val="宋体"/>
        <charset val="134"/>
      </rPr>
      <t>个</t>
    </r>
  </si>
  <si>
    <r>
      <rPr>
        <sz val="10"/>
        <color rgb="FF000000"/>
        <rFont val="Segoe UI"/>
        <charset val="134"/>
      </rPr>
      <t xml:space="preserve">60 </t>
    </r>
    <r>
      <rPr>
        <sz val="10"/>
        <color rgb="FF000000"/>
        <rFont val="宋体"/>
        <charset val="134"/>
      </rPr>
      <t>余项</t>
    </r>
    <r>
      <rPr>
        <sz val="10"/>
        <color rgb="FF000000"/>
        <rFont val="Segoe UI"/>
        <charset val="134"/>
      </rPr>
      <t>*</t>
    </r>
  </si>
  <si>
    <r>
      <rPr>
        <sz val="10"/>
        <color rgb="FF000000"/>
        <rFont val="Segoe UI"/>
        <charset val="134"/>
      </rPr>
      <t xml:space="preserve">≥100 </t>
    </r>
    <r>
      <rPr>
        <sz val="10"/>
        <color rgb="FF000000"/>
        <rFont val="宋体"/>
        <charset val="134"/>
      </rPr>
      <t>家</t>
    </r>
  </si>
  <si>
    <r>
      <rPr>
        <sz val="10"/>
        <color rgb="FF000000"/>
        <rFont val="Segoe UI"/>
        <charset val="134"/>
      </rPr>
      <t xml:space="preserve">130 </t>
    </r>
    <r>
      <rPr>
        <sz val="10"/>
        <color rgb="FF000000"/>
        <rFont val="宋体"/>
        <charset val="134"/>
      </rPr>
      <t>余家</t>
    </r>
    <r>
      <rPr>
        <sz val="10"/>
        <color rgb="FF000000"/>
        <rFont val="Segoe UI"/>
        <charset val="134"/>
      </rPr>
      <t>*</t>
    </r>
  </si>
  <si>
    <r>
      <rPr>
        <sz val="10"/>
        <color rgb="FF000000"/>
        <rFont val="宋体"/>
        <charset val="134"/>
      </rPr>
      <t>高层次人才占比（高级职称</t>
    </r>
    <r>
      <rPr>
        <sz val="10"/>
        <color rgb="FF000000"/>
        <rFont val="Segoe UI"/>
        <charset val="134"/>
      </rPr>
      <t xml:space="preserve"> / </t>
    </r>
    <r>
      <rPr>
        <sz val="10"/>
        <color rgb="FF000000"/>
        <rFont val="宋体"/>
        <charset val="134"/>
      </rPr>
      <t>核心领域）</t>
    </r>
  </si>
  <si>
    <t>≥30%</t>
  </si>
  <si>
    <t>未明确数据</t>
  </si>
  <si>
    <t>-</t>
  </si>
  <si>
    <t>需补充统计数据</t>
  </si>
  <si>
    <t>项目合作达成率</t>
  </si>
  <si>
    <t>≥40%</t>
  </si>
  <si>
    <r>
      <rPr>
        <sz val="10"/>
        <color rgb="FF000000"/>
        <rFont val="Segoe UI"/>
        <charset val="134"/>
      </rPr>
      <t xml:space="preserve">20 </t>
    </r>
    <r>
      <rPr>
        <sz val="10"/>
        <color rgb="FF000000"/>
        <rFont val="宋体"/>
        <charset val="134"/>
      </rPr>
      <t>个项目</t>
    </r>
    <r>
      <rPr>
        <sz val="10"/>
        <color rgb="FF000000"/>
        <rFont val="Segoe UI"/>
        <charset val="134"/>
      </rPr>
      <t>*</t>
    </r>
    <r>
      <rPr>
        <sz val="10"/>
        <color rgb="FF000000"/>
        <rFont val="宋体"/>
        <charset val="134"/>
      </rPr>
      <t>（按发布</t>
    </r>
    <r>
      <rPr>
        <sz val="10"/>
        <color rgb="FF000000"/>
        <rFont val="Segoe UI"/>
        <charset val="134"/>
      </rPr>
      <t xml:space="preserve"> 60 </t>
    </r>
    <r>
      <rPr>
        <sz val="10"/>
        <color rgb="FF000000"/>
        <rFont val="宋体"/>
        <charset val="134"/>
      </rPr>
      <t>项计算，达成率</t>
    </r>
    <r>
      <rPr>
        <sz val="10"/>
        <color rgb="FF000000"/>
        <rFont val="Segoe UI"/>
        <charset val="134"/>
      </rPr>
      <t xml:space="preserve"> 33.3%</t>
    </r>
    <r>
      <rPr>
        <sz val="10"/>
        <color rgb="FF000000"/>
        <rFont val="宋体"/>
        <charset val="134"/>
      </rPr>
      <t>）</t>
    </r>
  </si>
  <si>
    <t>未达目标，需优化项目匹配机制</t>
  </si>
  <si>
    <t>100%*</t>
  </si>
  <si>
    <t>无偏差</t>
  </si>
  <si>
    <r>
      <rPr>
        <sz val="10"/>
        <color rgb="FF000000"/>
        <rFont val="Segoe UI"/>
        <charset val="134"/>
      </rPr>
      <t xml:space="preserve">≤655 </t>
    </r>
    <r>
      <rPr>
        <sz val="10"/>
        <color rgb="FF000000"/>
        <rFont val="宋体"/>
        <charset val="134"/>
      </rPr>
      <t>元</t>
    </r>
    <r>
      <rPr>
        <sz val="10"/>
        <color rgb="FF000000"/>
        <rFont val="Segoe UI"/>
        <charset val="134"/>
      </rPr>
      <t xml:space="preserve"> / </t>
    </r>
    <r>
      <rPr>
        <sz val="10"/>
        <color rgb="FF000000"/>
        <rFont val="宋体"/>
        <charset val="134"/>
      </rPr>
      <t>人（</t>
    </r>
    <r>
      <rPr>
        <sz val="10"/>
        <color rgb="FF000000"/>
        <rFont val="Segoe UI"/>
        <charset val="134"/>
      </rPr>
      <t xml:space="preserve">300 </t>
    </r>
    <r>
      <rPr>
        <sz val="10"/>
        <color rgb="FF000000"/>
        <rFont val="宋体"/>
        <charset val="134"/>
      </rPr>
      <t>人测算）</t>
    </r>
  </si>
  <si>
    <r>
      <rPr>
        <sz val="10"/>
        <color rgb="FF000000"/>
        <rFont val="Segoe UI"/>
        <charset val="134"/>
      </rPr>
      <t xml:space="preserve">16.946 </t>
    </r>
    <r>
      <rPr>
        <sz val="10"/>
        <color rgb="FF000000"/>
        <rFont val="宋体"/>
        <charset val="134"/>
      </rPr>
      <t>万元</t>
    </r>
    <r>
      <rPr>
        <sz val="10"/>
        <color rgb="FF000000"/>
        <rFont val="Segoe UI"/>
        <charset val="134"/>
      </rPr>
      <t xml:space="preserve"> / 510 </t>
    </r>
    <r>
      <rPr>
        <sz val="10"/>
        <color rgb="FF000000"/>
        <rFont val="宋体"/>
        <charset val="134"/>
      </rPr>
      <t>人</t>
    </r>
    <r>
      <rPr>
        <sz val="10"/>
        <color rgb="FF000000"/>
        <rFont val="Segoe UI"/>
        <charset val="134"/>
      </rPr>
      <t xml:space="preserve">≈332 </t>
    </r>
    <r>
      <rPr>
        <sz val="10"/>
        <color rgb="FF000000"/>
        <rFont val="宋体"/>
        <charset val="134"/>
      </rPr>
      <t>元</t>
    </r>
    <r>
      <rPr>
        <sz val="10"/>
        <color rgb="FF000000"/>
        <rFont val="Segoe UI"/>
        <charset val="134"/>
      </rPr>
      <t xml:space="preserve"> / </t>
    </r>
    <r>
      <rPr>
        <sz val="10"/>
        <color rgb="FF000000"/>
        <rFont val="宋体"/>
        <charset val="134"/>
      </rPr>
      <t>人</t>
    </r>
  </si>
  <si>
    <t>成本控制优于预期</t>
  </si>
  <si>
    <t>经济效益指标</t>
  </si>
  <si>
    <t>推动项目落地预期经济价值</t>
  </si>
  <si>
    <r>
      <rPr>
        <sz val="10"/>
        <color rgb="FF000000"/>
        <rFont val="Segoe UI"/>
        <charset val="134"/>
      </rPr>
      <t xml:space="preserve">≥500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</si>
  <si>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Segoe UI"/>
        <charset val="134"/>
      </rPr>
      <t xml:space="preserve">3900 </t>
    </r>
    <r>
      <rPr>
        <sz val="10"/>
        <color rgb="FF000000"/>
        <rFont val="宋体"/>
        <charset val="134"/>
      </rPr>
      <t>万元</t>
    </r>
    <r>
      <rPr>
        <sz val="10"/>
        <color rgb="FF000000"/>
        <rFont val="Segoe UI"/>
        <charset val="134"/>
      </rPr>
      <t>*</t>
    </r>
  </si>
  <si>
    <t>超额完成</t>
  </si>
  <si>
    <t>社会效益指标</t>
  </si>
  <si>
    <t>跨区域人才流动意向人数</t>
  </si>
  <si>
    <r>
      <rPr>
        <sz val="10"/>
        <color rgb="FF000000"/>
        <rFont val="Segoe UI"/>
        <charset val="134"/>
      </rPr>
      <t xml:space="preserve">≥50 </t>
    </r>
    <r>
      <rPr>
        <sz val="10"/>
        <color rgb="FF000000"/>
        <rFont val="宋体"/>
        <charset val="134"/>
      </rPr>
      <t>人</t>
    </r>
  </si>
  <si>
    <t>人才政策咨询人次</t>
  </si>
  <si>
    <r>
      <rPr>
        <sz val="10"/>
        <color rgb="FF000000"/>
        <rFont val="Segoe UI"/>
        <charset val="134"/>
      </rPr>
      <t xml:space="preserve">≥100 </t>
    </r>
    <r>
      <rPr>
        <sz val="10"/>
        <color rgb="FF000000"/>
        <rFont val="宋体"/>
        <charset val="134"/>
      </rPr>
      <t>人次</t>
    </r>
  </si>
  <si>
    <r>
      <rPr>
        <sz val="10"/>
        <color rgb="FF000000"/>
        <rFont val="Segoe UI"/>
        <charset val="134"/>
      </rPr>
      <t xml:space="preserve">≥10 </t>
    </r>
    <r>
      <rPr>
        <sz val="10"/>
        <color rgb="FF000000"/>
        <rFont val="宋体"/>
        <charset val="134"/>
      </rPr>
      <t>个</t>
    </r>
  </si>
  <si>
    <r>
      <rPr>
        <sz val="10"/>
        <color rgb="FF000000"/>
        <rFont val="Segoe UI"/>
        <charset val="134"/>
      </rPr>
      <t xml:space="preserve">20 </t>
    </r>
    <r>
      <rPr>
        <sz val="10"/>
        <color rgb="FF000000"/>
        <rFont val="宋体"/>
        <charset val="134"/>
      </rPr>
      <t>个项目</t>
    </r>
    <r>
      <rPr>
        <sz val="10"/>
        <color rgb="FF000000"/>
        <rFont val="Segoe UI"/>
        <charset val="134"/>
      </rPr>
      <t>*</t>
    </r>
  </si>
  <si>
    <t>满意度指标</t>
  </si>
  <si>
    <t>需补充满意度调研数据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</si>
</sst>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0"/>
      <name val="Arial"/>
      <charset val="134"/>
    </font>
    <font>
      <sz val="10"/>
      <color rgb="FF000000"/>
      <name val="宋体"/>
      <charset val="134"/>
    </font>
    <font>
      <sz val="10"/>
      <color rgb="FF000000"/>
      <name val="Segoe UI"/>
      <charset val="134"/>
    </font>
    <font>
      <i/>
      <sz val="10"/>
      <color rgb="FF00000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8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6" borderId="30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70">
    <xf numFmtId="0" fontId="0" fillId="0" borderId="0" xfId="0"/>
    <xf numFmtId="0" fontId="0" fillId="0" borderId="0" xfId="0" applyFont="1"/>
    <xf numFmtId="0" fontId="1" fillId="2" borderId="0" xfId="0" applyFont="1" applyFill="1" applyAlignment="1">
      <alignment horizontal="center" wrapText="1"/>
    </xf>
    <xf numFmtId="0" fontId="0" fillId="2" borderId="0" xfId="0" applyFont="1" applyFill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9" fontId="2" fillId="2" borderId="1" xfId="0" applyNumberFormat="1" applyFont="1" applyFill="1" applyBorder="1" applyAlignment="1">
      <alignment wrapText="1"/>
    </xf>
    <xf numFmtId="0" fontId="0" fillId="2" borderId="1" xfId="0" applyFont="1" applyFill="1" applyBorder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showGridLines="0" tabSelected="1" workbookViewId="0">
      <selection activeCell="G13" sqref="G13:K13"/>
    </sheetView>
  </sheetViews>
  <sheetFormatPr defaultColWidth="9.16814159292035" defaultRowHeight="12.75"/>
  <cols>
    <col min="1" max="1" width="7.02654867256637" customWidth="1"/>
    <col min="2" max="2" width="9.26548672566372" customWidth="1"/>
    <col min="3" max="3" width="14.716814159292" customWidth="1"/>
    <col min="4" max="4" width="9" customWidth="1"/>
    <col min="5" max="5" width="11.716814159292" customWidth="1"/>
    <col min="6" max="6" width="12.716814159292" customWidth="1"/>
    <col min="7" max="8" width="14.716814159292" customWidth="1"/>
    <col min="9" max="9" width="12.716814159292" customWidth="1"/>
    <col min="10" max="10" width="2.71681415929204" customWidth="1"/>
    <col min="11" max="11" width="14.716814159292" customWidth="1"/>
  </cols>
  <sheetData>
    <row r="1" ht="20.25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13.5" customHeight="1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ht="3" customHeight="1" spans="1:11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ht="19" customHeight="1" spans="1:11">
      <c r="A4" s="12" t="s">
        <v>2</v>
      </c>
      <c r="B4" s="12" t="s">
        <v>3</v>
      </c>
      <c r="C4" s="12" t="s">
        <v>4</v>
      </c>
      <c r="D4" s="12"/>
      <c r="E4" s="12"/>
      <c r="F4" s="12"/>
      <c r="G4" s="13"/>
      <c r="H4" s="12"/>
      <c r="I4" s="12"/>
      <c r="J4" s="12"/>
      <c r="K4" s="12"/>
    </row>
    <row r="5" ht="19" customHeight="1" spans="1:11">
      <c r="A5" s="12" t="s">
        <v>5</v>
      </c>
      <c r="B5" s="12" t="s">
        <v>3</v>
      </c>
      <c r="C5" s="14" t="s">
        <v>6</v>
      </c>
      <c r="D5" s="15"/>
      <c r="E5" s="15"/>
      <c r="F5" s="15"/>
      <c r="G5" s="16" t="s">
        <v>7</v>
      </c>
      <c r="H5" s="17" t="s">
        <v>8</v>
      </c>
      <c r="I5" s="17"/>
      <c r="J5" s="17"/>
      <c r="K5" s="55"/>
    </row>
    <row r="6" ht="19" customHeight="1" spans="1:11">
      <c r="A6" s="18" t="s">
        <v>9</v>
      </c>
      <c r="B6" s="19"/>
      <c r="C6" s="20"/>
      <c r="D6" s="17"/>
      <c r="E6" s="17"/>
      <c r="F6" s="21"/>
      <c r="G6" s="22" t="s">
        <v>10</v>
      </c>
      <c r="H6" s="23"/>
      <c r="I6" s="17"/>
      <c r="J6" s="17"/>
      <c r="K6" s="55"/>
    </row>
    <row r="7" ht="19" customHeight="1" spans="1:11">
      <c r="A7" s="18" t="s">
        <v>11</v>
      </c>
      <c r="B7" s="19"/>
      <c r="C7" s="12" t="s">
        <v>3</v>
      </c>
      <c r="D7" s="12" t="s">
        <v>3</v>
      </c>
      <c r="E7" s="12" t="s">
        <v>12</v>
      </c>
      <c r="F7" s="14" t="s">
        <v>13</v>
      </c>
      <c r="G7" s="16" t="s">
        <v>14</v>
      </c>
      <c r="H7" s="24" t="s">
        <v>15</v>
      </c>
      <c r="I7" s="12" t="s">
        <v>16</v>
      </c>
      <c r="J7" s="12" t="s">
        <v>3</v>
      </c>
      <c r="K7" s="29" t="s">
        <v>17</v>
      </c>
    </row>
    <row r="8" ht="19" customHeight="1" spans="1:11">
      <c r="A8" s="25"/>
      <c r="B8" s="26"/>
      <c r="C8" s="27" t="s">
        <v>18</v>
      </c>
      <c r="D8" s="27" t="s">
        <v>3</v>
      </c>
      <c r="E8" s="28" t="s">
        <v>19</v>
      </c>
      <c r="F8" s="28" t="s">
        <v>20</v>
      </c>
      <c r="G8" s="28" t="s">
        <v>21</v>
      </c>
      <c r="H8" s="29">
        <v>10</v>
      </c>
      <c r="I8" s="56">
        <f>G8/F8</f>
        <v>0.862395267175573</v>
      </c>
      <c r="J8" s="57"/>
      <c r="K8" s="29">
        <f>H8*I8</f>
        <v>8.62395267175573</v>
      </c>
    </row>
    <row r="9" ht="19" customHeight="1" spans="1:11">
      <c r="A9" s="25"/>
      <c r="B9" s="26"/>
      <c r="C9" s="27" t="s">
        <v>22</v>
      </c>
      <c r="D9" s="27" t="s">
        <v>3</v>
      </c>
      <c r="E9" s="28" t="s">
        <v>19</v>
      </c>
      <c r="F9" s="28" t="s">
        <v>20</v>
      </c>
      <c r="G9" s="28" t="s">
        <v>21</v>
      </c>
      <c r="H9" s="29" t="s">
        <v>23</v>
      </c>
      <c r="I9" s="58"/>
      <c r="J9" s="59"/>
      <c r="K9" s="29" t="s">
        <v>23</v>
      </c>
    </row>
    <row r="10" ht="19" customHeight="1" spans="1:11">
      <c r="A10" s="25"/>
      <c r="B10" s="26"/>
      <c r="C10" s="30" t="s">
        <v>24</v>
      </c>
      <c r="D10" s="31"/>
      <c r="E10" s="28"/>
      <c r="F10" s="28"/>
      <c r="G10" s="28"/>
      <c r="H10" s="29" t="s">
        <v>23</v>
      </c>
      <c r="I10" s="60"/>
      <c r="J10" s="60"/>
      <c r="K10" s="29" t="s">
        <v>23</v>
      </c>
    </row>
    <row r="11" ht="19" customHeight="1" spans="1:11">
      <c r="A11" s="25"/>
      <c r="B11" s="26"/>
      <c r="C11" s="32" t="s">
        <v>25</v>
      </c>
      <c r="D11" s="32" t="s">
        <v>3</v>
      </c>
      <c r="E11" s="28"/>
      <c r="F11" s="28"/>
      <c r="G11" s="28"/>
      <c r="H11" s="33" t="s">
        <v>23</v>
      </c>
      <c r="I11" s="61"/>
      <c r="J11" s="61"/>
      <c r="K11" s="33" t="s">
        <v>23</v>
      </c>
    </row>
    <row r="12" ht="19" customHeight="1" spans="1:11">
      <c r="A12" s="22" t="s">
        <v>26</v>
      </c>
      <c r="B12" s="22" t="s">
        <v>27</v>
      </c>
      <c r="C12" s="22" t="s">
        <v>3</v>
      </c>
      <c r="D12" s="22" t="s">
        <v>3</v>
      </c>
      <c r="E12" s="22" t="s">
        <v>3</v>
      </c>
      <c r="F12" s="22" t="s">
        <v>3</v>
      </c>
      <c r="G12" s="22" t="s">
        <v>28</v>
      </c>
      <c r="H12" s="22" t="s">
        <v>3</v>
      </c>
      <c r="I12" s="22" t="s">
        <v>3</v>
      </c>
      <c r="J12" s="22" t="s">
        <v>3</v>
      </c>
      <c r="K12" s="22" t="s">
        <v>3</v>
      </c>
    </row>
    <row r="13" ht="211" customHeight="1" spans="1:11">
      <c r="A13" s="22"/>
      <c r="B13" s="34" t="s">
        <v>29</v>
      </c>
      <c r="C13" s="34"/>
      <c r="D13" s="34"/>
      <c r="E13" s="34"/>
      <c r="F13" s="34"/>
      <c r="G13" s="34" t="s">
        <v>29</v>
      </c>
      <c r="H13" s="34"/>
      <c r="I13" s="34"/>
      <c r="J13" s="34"/>
      <c r="K13" s="34"/>
    </row>
    <row r="14" ht="27" customHeight="1" spans="1:11">
      <c r="A14" s="35" t="s">
        <v>30</v>
      </c>
      <c r="B14" s="22" t="s">
        <v>31</v>
      </c>
      <c r="C14" s="22" t="s">
        <v>32</v>
      </c>
      <c r="D14" s="22" t="s">
        <v>33</v>
      </c>
      <c r="E14" s="22" t="s">
        <v>3</v>
      </c>
      <c r="F14" s="22" t="s">
        <v>34</v>
      </c>
      <c r="G14" s="22" t="s">
        <v>35</v>
      </c>
      <c r="H14" s="22" t="s">
        <v>15</v>
      </c>
      <c r="I14" s="22" t="s">
        <v>17</v>
      </c>
      <c r="J14" s="22" t="s">
        <v>36</v>
      </c>
      <c r="K14" s="22" t="s">
        <v>3</v>
      </c>
    </row>
    <row r="15" s="9" customFormat="1" ht="25" customHeight="1" spans="1:11">
      <c r="A15" s="36"/>
      <c r="B15" s="37" t="s">
        <v>37</v>
      </c>
      <c r="C15" s="38" t="s">
        <v>38</v>
      </c>
      <c r="D15" s="39" t="s">
        <v>39</v>
      </c>
      <c r="E15" s="39"/>
      <c r="F15" s="40" t="s">
        <v>40</v>
      </c>
      <c r="G15" s="40" t="s">
        <v>41</v>
      </c>
      <c r="H15" s="41">
        <v>10</v>
      </c>
      <c r="I15" s="62">
        <v>10</v>
      </c>
      <c r="J15" s="63"/>
      <c r="K15" s="63"/>
    </row>
    <row r="16" s="9" customFormat="1" ht="25" customHeight="1" spans="1:11">
      <c r="A16" s="36"/>
      <c r="B16" s="37"/>
      <c r="C16" s="38" t="s">
        <v>38</v>
      </c>
      <c r="D16" s="39" t="s">
        <v>42</v>
      </c>
      <c r="E16" s="39"/>
      <c r="F16" s="40" t="s">
        <v>43</v>
      </c>
      <c r="G16" s="40" t="s">
        <v>44</v>
      </c>
      <c r="H16" s="41">
        <v>10</v>
      </c>
      <c r="I16" s="62">
        <v>10</v>
      </c>
      <c r="J16" s="63"/>
      <c r="K16" s="63"/>
    </row>
    <row r="17" s="9" customFormat="1" ht="25" customHeight="1" spans="1:11">
      <c r="A17" s="36"/>
      <c r="B17" s="37"/>
      <c r="C17" s="38" t="s">
        <v>38</v>
      </c>
      <c r="D17" s="39" t="s">
        <v>45</v>
      </c>
      <c r="E17" s="39"/>
      <c r="F17" s="40" t="s">
        <v>46</v>
      </c>
      <c r="G17" s="40" t="s">
        <v>47</v>
      </c>
      <c r="H17" s="41">
        <v>10</v>
      </c>
      <c r="I17" s="62">
        <v>10</v>
      </c>
      <c r="J17" s="63"/>
      <c r="K17" s="63"/>
    </row>
    <row r="18" s="9" customFormat="1" ht="25" customHeight="1" spans="1:11">
      <c r="A18" s="36"/>
      <c r="B18" s="37"/>
      <c r="C18" s="38" t="s">
        <v>48</v>
      </c>
      <c r="D18" s="39" t="s">
        <v>49</v>
      </c>
      <c r="E18" s="39"/>
      <c r="F18" s="42" t="s">
        <v>50</v>
      </c>
      <c r="G18" s="42">
        <v>1</v>
      </c>
      <c r="H18" s="41">
        <v>5</v>
      </c>
      <c r="I18" s="62">
        <v>5</v>
      </c>
      <c r="J18" s="63"/>
      <c r="K18" s="63"/>
    </row>
    <row r="19" s="9" customFormat="1" ht="28" customHeight="1" spans="1:11">
      <c r="A19" s="36"/>
      <c r="B19" s="37"/>
      <c r="C19" s="38" t="s">
        <v>48</v>
      </c>
      <c r="D19" s="43" t="s">
        <v>51</v>
      </c>
      <c r="E19" s="44"/>
      <c r="F19" s="42" t="s">
        <v>52</v>
      </c>
      <c r="G19" s="42">
        <v>0.3333</v>
      </c>
      <c r="H19" s="41">
        <v>5</v>
      </c>
      <c r="I19" s="62">
        <v>2</v>
      </c>
      <c r="J19" s="64"/>
      <c r="K19" s="65"/>
    </row>
    <row r="20" s="9" customFormat="1" ht="25" customHeight="1" spans="1:11">
      <c r="A20" s="36"/>
      <c r="B20" s="37"/>
      <c r="C20" s="38" t="s">
        <v>53</v>
      </c>
      <c r="D20" s="39" t="s">
        <v>54</v>
      </c>
      <c r="E20" s="39"/>
      <c r="F20" s="42" t="s">
        <v>55</v>
      </c>
      <c r="G20" s="42" t="s">
        <v>56</v>
      </c>
      <c r="H20" s="41">
        <v>10</v>
      </c>
      <c r="I20" s="62">
        <v>10</v>
      </c>
      <c r="J20" s="63"/>
      <c r="K20" s="63"/>
    </row>
    <row r="21" s="9" customFormat="1" ht="25" customHeight="1" spans="1:11">
      <c r="A21" s="36"/>
      <c r="B21" s="45" t="s">
        <v>57</v>
      </c>
      <c r="C21" s="38" t="s">
        <v>57</v>
      </c>
      <c r="D21" s="39" t="s">
        <v>58</v>
      </c>
      <c r="E21" s="39"/>
      <c r="F21" s="28" t="s">
        <v>59</v>
      </c>
      <c r="G21" s="28" t="s">
        <v>60</v>
      </c>
      <c r="H21" s="41">
        <v>10</v>
      </c>
      <c r="I21" s="62">
        <v>10</v>
      </c>
      <c r="J21" s="63"/>
      <c r="K21" s="63"/>
    </row>
    <row r="22" s="9" customFormat="1" ht="25" customHeight="1" spans="1:11">
      <c r="A22" s="36"/>
      <c r="B22" s="34" t="s">
        <v>61</v>
      </c>
      <c r="C22" s="38" t="s">
        <v>62</v>
      </c>
      <c r="D22" s="39" t="s">
        <v>63</v>
      </c>
      <c r="E22" s="39"/>
      <c r="F22" s="40" t="s">
        <v>64</v>
      </c>
      <c r="G22" s="42" t="s">
        <v>65</v>
      </c>
      <c r="H22" s="41">
        <v>20</v>
      </c>
      <c r="I22" s="41">
        <v>20</v>
      </c>
      <c r="J22" s="63"/>
      <c r="K22" s="63"/>
    </row>
    <row r="23" s="9" customFormat="1" ht="25" customHeight="1" spans="1:11">
      <c r="A23" s="36"/>
      <c r="B23" s="37" t="s">
        <v>66</v>
      </c>
      <c r="C23" s="38" t="s">
        <v>67</v>
      </c>
      <c r="D23" s="39" t="s">
        <v>68</v>
      </c>
      <c r="E23" s="39"/>
      <c r="F23" s="40" t="s">
        <v>69</v>
      </c>
      <c r="G23" s="42">
        <v>1</v>
      </c>
      <c r="H23" s="41">
        <v>5</v>
      </c>
      <c r="I23" s="41">
        <v>5</v>
      </c>
      <c r="J23" s="63"/>
      <c r="K23" s="63"/>
    </row>
    <row r="24" s="9" customFormat="1" ht="23.25" customHeight="1" spans="1:11">
      <c r="A24" s="36"/>
      <c r="B24" s="37"/>
      <c r="C24" s="46" t="s">
        <v>67</v>
      </c>
      <c r="D24" s="39" t="s">
        <v>70</v>
      </c>
      <c r="E24" s="39"/>
      <c r="F24" s="40" t="s">
        <v>71</v>
      </c>
      <c r="G24" s="42">
        <v>1</v>
      </c>
      <c r="H24" s="41">
        <v>5</v>
      </c>
      <c r="I24" s="41">
        <v>5</v>
      </c>
      <c r="J24" s="63"/>
      <c r="K24" s="63"/>
    </row>
    <row r="25" s="9" customFormat="1" ht="16" customHeight="1" spans="1:12">
      <c r="A25" s="47" t="s">
        <v>72</v>
      </c>
      <c r="B25" s="47" t="s">
        <v>3</v>
      </c>
      <c r="C25" s="47" t="s">
        <v>3</v>
      </c>
      <c r="D25" s="47" t="s">
        <v>3</v>
      </c>
      <c r="E25" s="47" t="s">
        <v>3</v>
      </c>
      <c r="F25" s="47" t="s">
        <v>3</v>
      </c>
      <c r="G25" s="47" t="s">
        <v>3</v>
      </c>
      <c r="H25" s="48">
        <f>SUM(H15:H24,H8)</f>
        <v>100</v>
      </c>
      <c r="I25" s="48">
        <f>SUM(I15:I24,K8)</f>
        <v>95.6239526717557</v>
      </c>
      <c r="J25" s="63"/>
      <c r="K25" s="63"/>
      <c r="L25" s="66"/>
    </row>
    <row r="26" ht="14.15" customHeight="1" spans="1:11">
      <c r="A26" s="49" t="s">
        <v>73</v>
      </c>
      <c r="B26" s="50"/>
      <c r="C26" s="50"/>
      <c r="D26" s="50"/>
      <c r="E26" s="50"/>
      <c r="F26" s="50"/>
      <c r="G26" s="50"/>
      <c r="H26" s="50"/>
      <c r="I26" s="50"/>
      <c r="J26" s="50"/>
      <c r="K26" s="67"/>
    </row>
    <row r="27" ht="14.15" customHeight="1" spans="1:11">
      <c r="A27" s="51" t="s">
        <v>74</v>
      </c>
      <c r="B27" s="52"/>
      <c r="C27" s="52"/>
      <c r="D27" s="52"/>
      <c r="E27" s="52"/>
      <c r="F27" s="52"/>
      <c r="G27" s="52"/>
      <c r="H27" s="52"/>
      <c r="I27" s="52"/>
      <c r="J27" s="52"/>
      <c r="K27" s="68"/>
    </row>
    <row r="28" ht="49" customHeight="1" spans="1:11">
      <c r="A28" s="51" t="s">
        <v>75</v>
      </c>
      <c r="B28" s="52"/>
      <c r="C28" s="52"/>
      <c r="D28" s="52"/>
      <c r="E28" s="52"/>
      <c r="F28" s="52"/>
      <c r="G28" s="52"/>
      <c r="H28" s="52"/>
      <c r="I28" s="52"/>
      <c r="J28" s="52"/>
      <c r="K28" s="68"/>
    </row>
    <row r="29" ht="14.15" customHeight="1" spans="1:11">
      <c r="A29" s="51" t="s">
        <v>76</v>
      </c>
      <c r="B29" s="52"/>
      <c r="C29" s="52"/>
      <c r="D29" s="52"/>
      <c r="E29" s="52"/>
      <c r="F29" s="52"/>
      <c r="G29" s="52"/>
      <c r="H29" s="52"/>
      <c r="I29" s="52"/>
      <c r="J29" s="52"/>
      <c r="K29" s="68"/>
    </row>
    <row r="30" ht="19" customHeight="1" spans="1:11">
      <c r="A30" s="53" t="s">
        <v>77</v>
      </c>
      <c r="B30" s="54"/>
      <c r="C30" s="54"/>
      <c r="D30" s="54"/>
      <c r="E30" s="54"/>
      <c r="F30" s="54"/>
      <c r="G30" s="54"/>
      <c r="H30" s="54"/>
      <c r="I30" s="54"/>
      <c r="J30" s="54"/>
      <c r="K30" s="69"/>
    </row>
  </sheetData>
  <mergeCells count="5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26:K26"/>
    <mergeCell ref="A27:K27"/>
    <mergeCell ref="A28:K28"/>
    <mergeCell ref="A29:K29"/>
    <mergeCell ref="A30:K30"/>
    <mergeCell ref="A12:A13"/>
    <mergeCell ref="A14:A24"/>
    <mergeCell ref="B15:B20"/>
    <mergeCell ref="B23:B24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0" max="10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F2" sqref="F2:G13"/>
    </sheetView>
  </sheetViews>
  <sheetFormatPr defaultColWidth="9.14159292035398" defaultRowHeight="12.75" outlineLevelCol="7"/>
  <cols>
    <col min="1" max="1" width="9.14159292035398" style="1"/>
    <col min="2" max="2" width="14.716814159292" style="1" customWidth="1"/>
    <col min="3" max="3" width="24.5752212389381" style="1" customWidth="1"/>
    <col min="4" max="16384" width="9.14159292035398" style="1"/>
  </cols>
  <sheetData>
    <row r="1" ht="38.25" spans="1:8">
      <c r="A1" s="2" t="s">
        <v>32</v>
      </c>
      <c r="B1" s="2" t="s">
        <v>33</v>
      </c>
      <c r="C1" s="2" t="s">
        <v>34</v>
      </c>
      <c r="D1" s="2" t="s">
        <v>35</v>
      </c>
      <c r="E1" s="2" t="s">
        <v>15</v>
      </c>
      <c r="F1" s="2" t="s">
        <v>17</v>
      </c>
      <c r="G1" s="2" t="s">
        <v>36</v>
      </c>
      <c r="H1" s="3"/>
    </row>
    <row r="2" ht="25.5" spans="1:8">
      <c r="A2" s="4" t="s">
        <v>37</v>
      </c>
      <c r="B2" s="4" t="s">
        <v>38</v>
      </c>
      <c r="C2" s="4" t="s">
        <v>39</v>
      </c>
      <c r="D2" s="5" t="s">
        <v>78</v>
      </c>
      <c r="E2" s="5" t="s">
        <v>79</v>
      </c>
      <c r="F2" s="5">
        <v>10</v>
      </c>
      <c r="G2" s="5">
        <v>10</v>
      </c>
      <c r="H2" s="4" t="s">
        <v>80</v>
      </c>
    </row>
    <row r="3" ht="25.5" spans="1:8">
      <c r="A3" s="5"/>
      <c r="B3" s="5"/>
      <c r="C3" s="4" t="s">
        <v>42</v>
      </c>
      <c r="D3" s="5" t="s">
        <v>81</v>
      </c>
      <c r="E3" s="5" t="s">
        <v>82</v>
      </c>
      <c r="F3" s="5">
        <v>8</v>
      </c>
      <c r="G3" s="5">
        <v>8</v>
      </c>
      <c r="H3" s="4" t="s">
        <v>80</v>
      </c>
    </row>
    <row r="4" ht="25.5" spans="1:8">
      <c r="A4" s="5"/>
      <c r="B4" s="5"/>
      <c r="C4" s="4" t="s">
        <v>45</v>
      </c>
      <c r="D4" s="5" t="s">
        <v>83</v>
      </c>
      <c r="E4" s="5" t="s">
        <v>84</v>
      </c>
      <c r="F4" s="5">
        <v>8</v>
      </c>
      <c r="G4" s="5">
        <v>8</v>
      </c>
      <c r="H4" s="4" t="s">
        <v>80</v>
      </c>
    </row>
    <row r="5" ht="28.15" spans="1:8">
      <c r="A5" s="5"/>
      <c r="B5" s="4" t="s">
        <v>48</v>
      </c>
      <c r="C5" s="4" t="s">
        <v>85</v>
      </c>
      <c r="D5" s="5" t="s">
        <v>86</v>
      </c>
      <c r="E5" s="6" t="s">
        <v>87</v>
      </c>
      <c r="F5" s="5">
        <v>10</v>
      </c>
      <c r="G5" s="5" t="s">
        <v>88</v>
      </c>
      <c r="H5" s="4" t="s">
        <v>89</v>
      </c>
    </row>
    <row r="6" ht="89.65" spans="1:8">
      <c r="A6" s="5"/>
      <c r="B6" s="5"/>
      <c r="C6" s="4" t="s">
        <v>90</v>
      </c>
      <c r="D6" s="5" t="s">
        <v>91</v>
      </c>
      <c r="E6" s="5" t="s">
        <v>92</v>
      </c>
      <c r="F6" s="5">
        <v>10</v>
      </c>
      <c r="G6" s="5">
        <v>8.3</v>
      </c>
      <c r="H6" s="4" t="s">
        <v>93</v>
      </c>
    </row>
    <row r="7" ht="15.4" spans="1:8">
      <c r="A7" s="5"/>
      <c r="B7" s="4" t="s">
        <v>53</v>
      </c>
      <c r="C7" s="4" t="s">
        <v>54</v>
      </c>
      <c r="D7" s="7">
        <v>1</v>
      </c>
      <c r="E7" s="5" t="s">
        <v>94</v>
      </c>
      <c r="F7" s="5">
        <v>8</v>
      </c>
      <c r="G7" s="5">
        <v>8</v>
      </c>
      <c r="H7" s="4" t="s">
        <v>95</v>
      </c>
    </row>
    <row r="8" ht="61.5" spans="1:8">
      <c r="A8" s="5"/>
      <c r="B8" s="4" t="s">
        <v>57</v>
      </c>
      <c r="C8" s="4" t="s">
        <v>58</v>
      </c>
      <c r="D8" s="5" t="s">
        <v>96</v>
      </c>
      <c r="E8" s="5" t="s">
        <v>97</v>
      </c>
      <c r="F8" s="5">
        <v>10</v>
      </c>
      <c r="G8" s="5">
        <v>10</v>
      </c>
      <c r="H8" s="4" t="s">
        <v>98</v>
      </c>
    </row>
    <row r="9" ht="30.75" spans="1:8">
      <c r="A9" s="4" t="s">
        <v>61</v>
      </c>
      <c r="B9" s="4" t="s">
        <v>99</v>
      </c>
      <c r="C9" s="4" t="s">
        <v>100</v>
      </c>
      <c r="D9" s="5" t="s">
        <v>101</v>
      </c>
      <c r="E9" s="5" t="s">
        <v>102</v>
      </c>
      <c r="F9" s="5">
        <v>10</v>
      </c>
      <c r="G9" s="5">
        <v>10</v>
      </c>
      <c r="H9" s="4" t="s">
        <v>103</v>
      </c>
    </row>
    <row r="10" ht="25.5" spans="1:8">
      <c r="A10" s="5"/>
      <c r="B10" s="4" t="s">
        <v>104</v>
      </c>
      <c r="C10" s="4" t="s">
        <v>105</v>
      </c>
      <c r="D10" s="5" t="s">
        <v>106</v>
      </c>
      <c r="E10" s="6" t="s">
        <v>87</v>
      </c>
      <c r="F10" s="5">
        <v>10</v>
      </c>
      <c r="G10" s="5" t="s">
        <v>88</v>
      </c>
      <c r="H10" s="4" t="s">
        <v>89</v>
      </c>
    </row>
    <row r="11" ht="25.5" spans="1:8">
      <c r="A11" s="5"/>
      <c r="B11" s="5"/>
      <c r="C11" s="4" t="s">
        <v>107</v>
      </c>
      <c r="D11" s="5" t="s">
        <v>108</v>
      </c>
      <c r="E11" s="6" t="s">
        <v>87</v>
      </c>
      <c r="F11" s="5">
        <v>8</v>
      </c>
      <c r="G11" s="5" t="s">
        <v>88</v>
      </c>
      <c r="H11" s="4" t="s">
        <v>89</v>
      </c>
    </row>
    <row r="12" ht="30.75" spans="1:8">
      <c r="A12" s="5"/>
      <c r="B12" s="4" t="s">
        <v>62</v>
      </c>
      <c r="C12" s="4" t="s">
        <v>63</v>
      </c>
      <c r="D12" s="5" t="s">
        <v>109</v>
      </c>
      <c r="E12" s="5" t="s">
        <v>110</v>
      </c>
      <c r="F12" s="5">
        <v>10</v>
      </c>
      <c r="G12" s="5">
        <v>10</v>
      </c>
      <c r="H12" s="4" t="s">
        <v>103</v>
      </c>
    </row>
    <row r="13" ht="38.25" spans="1:8">
      <c r="A13" s="4" t="s">
        <v>111</v>
      </c>
      <c r="B13" s="4" t="s">
        <v>67</v>
      </c>
      <c r="C13" s="4" t="s">
        <v>68</v>
      </c>
      <c r="D13" s="5" t="s">
        <v>69</v>
      </c>
      <c r="E13" s="6" t="s">
        <v>87</v>
      </c>
      <c r="F13" s="5">
        <v>10</v>
      </c>
      <c r="G13" s="5" t="s">
        <v>88</v>
      </c>
      <c r="H13" s="4" t="s">
        <v>112</v>
      </c>
    </row>
    <row r="14" ht="15.4" spans="1:8">
      <c r="A14" s="5"/>
      <c r="B14" s="5"/>
      <c r="C14" s="4" t="s">
        <v>70</v>
      </c>
      <c r="D14" s="5" t="s">
        <v>71</v>
      </c>
      <c r="E14" s="8"/>
      <c r="F14" s="8"/>
      <c r="G14" s="8"/>
      <c r="H14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2023-01-16T16:21:00Z</cp:lastPrinted>
  <dcterms:modified xsi:type="dcterms:W3CDTF">2025-08-29T03:55:59Z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2A42B654E15D4C8E97808F165A0DB884_13</vt:lpwstr>
  </property>
</Properties>
</file>