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项目支出绩效自评表!$A$1:$K$50</definedName>
    <definedName name="_xlnm._FilterDatabase" localSheetId="0" hidden="1">项目支出绩效自评表!$A$14:$L$50</definedName>
  </definedNames>
  <calcPr calcId="144525"/>
</workbook>
</file>

<file path=xl/sharedStrings.xml><?xml version="1.0" encoding="utf-8"?>
<sst xmlns="http://schemas.openxmlformats.org/spreadsheetml/2006/main" count="169" uniqueCount="105">
  <si>
    <t>项目支出绩效自评表</t>
  </si>
  <si>
    <t>（2024年度）</t>
  </si>
  <si>
    <t>项目名称</t>
  </si>
  <si>
    <t/>
  </si>
  <si>
    <t>办公自动化维护服务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</si>
  <si>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</si>
  <si>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</si>
  <si>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</si>
  <si>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</si>
  <si>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</si>
  <si>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</si>
  <si>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</si>
  <si>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</si>
  <si>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</si>
  <si>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</si>
  <si>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</si>
  <si>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</si>
  <si>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</si>
  <si>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</si>
  <si>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</si>
  <si>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</si>
  <si>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</si>
  <si>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</si>
  <si>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</si>
  <si>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</si>
  <si>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</si>
  <si>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按照办公设备的需求，有效的提高局机关办公相关文件要求，提升工作效率。</t>
  </si>
  <si>
    <t>该项目自2024年5月16日启动，将于2025年5月16日结束。运维服务周期12个月，目前已超过11个月。期间一直提供稳定可靠的运维服务，确保系统正常运行。同步，完成了合同中要求的软件采购以及延保服务。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</si>
  <si>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</si>
  <si>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</si>
  <si>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</si>
  <si>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</si>
  <si>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</si>
  <si>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</si>
  <si>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</si>
  <si>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</si>
  <si>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</si>
  <si>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办公软件</t>
  </si>
  <si>
    <t>＝39套</t>
  </si>
  <si>
    <t>中间件</t>
  </si>
  <si>
    <t>＝2套</t>
  </si>
  <si>
    <t>数据库</t>
  </si>
  <si>
    <t>≥1套</t>
  </si>
  <si>
    <t>＝1套</t>
  </si>
  <si>
    <t>应用系统维护数量</t>
  </si>
  <si>
    <t>≥1个</t>
  </si>
  <si>
    <t>=1个</t>
  </si>
  <si>
    <t>防病毒系统</t>
  </si>
  <si>
    <t>＝16套</t>
  </si>
  <si>
    <t>服务器操作系统</t>
  </si>
  <si>
    <t>＝3套</t>
  </si>
  <si>
    <t>桌面操作</t>
  </si>
  <si>
    <t>打印刻录系统</t>
  </si>
  <si>
    <t>云阅读中台</t>
  </si>
  <si>
    <t>= 530套</t>
  </si>
  <si>
    <t>安全防护系统</t>
  </si>
  <si>
    <t>= 3套</t>
  </si>
  <si>
    <t>OA现场维护人员</t>
  </si>
  <si>
    <t>＝3人</t>
  </si>
  <si>
    <t>质量指标</t>
  </si>
  <si>
    <t>系统验收合格率</t>
  </si>
  <si>
    <t>≥100%</t>
  </si>
  <si>
    <t>未验收</t>
  </si>
  <si>
    <t>项目于2025年5月16日结束，尚未进行验收</t>
  </si>
  <si>
    <t>系统正常运行率</t>
  </si>
  <si>
    <t>≥90%</t>
  </si>
  <si>
    <t>系统故障修复率</t>
  </si>
  <si>
    <t>≥95%</t>
  </si>
  <si>
    <t>时效指标</t>
  </si>
  <si>
    <t>验收时间</t>
  </si>
  <si>
    <t>≤3月</t>
  </si>
  <si>
    <t>故障解决时间</t>
  </si>
  <si>
    <t>≤72小时</t>
  </si>
  <si>
    <t>&lt;24小时</t>
  </si>
  <si>
    <t>方案制定时间</t>
  </si>
  <si>
    <t>=2月</t>
  </si>
  <si>
    <t>部署时间</t>
  </si>
  <si>
    <t>=1天</t>
  </si>
  <si>
    <t>故障应急响应时间</t>
  </si>
  <si>
    <t>≤15分钟</t>
  </si>
  <si>
    <t>成本指标</t>
  </si>
  <si>
    <t>经济成本指标</t>
  </si>
  <si>
    <t>应用维护成本</t>
  </si>
  <si>
    <t>≤188.4344万元</t>
  </si>
  <si>
    <t>186.5242万元</t>
  </si>
  <si>
    <t>效益指标</t>
  </si>
  <si>
    <t>社会效益指标</t>
  </si>
  <si>
    <t>系统利用率</t>
  </si>
  <si>
    <t>≥80%</t>
  </si>
  <si>
    <t>工作效率、服务等方面的能力</t>
  </si>
  <si>
    <t>优</t>
  </si>
  <si>
    <t>CPU、内存、存储设备等资源利用率</t>
  </si>
  <si>
    <t>可持续影响指标</t>
  </si>
  <si>
    <t>系统、设备未来持续使用年限</t>
  </si>
  <si>
    <t>≥1年</t>
  </si>
  <si>
    <t>&gt;1年</t>
  </si>
  <si>
    <t>满意度指标</t>
  </si>
  <si>
    <t>服务对象满意度指标</t>
  </si>
  <si>
    <t>用户满意度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</si>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</sst>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_ "/>
    <numFmt numFmtId="41" formatCode="_ * #,##0_ ;_ * \-#,##0_ ;_ * &quot;-&quot;_ ;_ @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7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0" borderId="2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28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21" fillId="0" borderId="30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8" fillId="0" borderId="3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2" fillId="13" borderId="2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13" fillId="17" borderId="27" applyNumberFormat="false" applyAlignment="false" applyProtection="false">
      <alignment vertical="center"/>
    </xf>
    <xf numFmtId="0" fontId="12" fillId="13" borderId="25" applyNumberFormat="false" applyAlignment="false" applyProtection="false">
      <alignment vertical="center"/>
    </xf>
    <xf numFmtId="0" fontId="24" fillId="32" borderId="31" applyNumberFormat="false" applyAlignment="false" applyProtection="false">
      <alignment vertical="center"/>
    </xf>
    <xf numFmtId="0" fontId="17" fillId="0" borderId="29" applyNumberFormat="false" applyFill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1" fillId="9" borderId="24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5" fillId="0" borderId="0"/>
    <xf numFmtId="0" fontId="4" fillId="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60">
    <xf numFmtId="0" fontId="0" fillId="0" borderId="0" xfId="0"/>
    <xf numFmtId="0" fontId="1" fillId="0" borderId="0" xfId="0" applyFont="true" applyFill="true"/>
    <xf numFmtId="0" fontId="0" fillId="0" borderId="0" xfId="0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justify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49" fontId="1" fillId="0" borderId="13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justify" vertical="center" wrapText="true"/>
    </xf>
    <xf numFmtId="0" fontId="1" fillId="0" borderId="13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4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left" vertical="center"/>
    </xf>
    <xf numFmtId="0" fontId="1" fillId="0" borderId="15" xfId="0" applyFont="true" applyFill="true" applyBorder="true" applyAlignment="true">
      <alignment horizontal="left" vertical="center"/>
    </xf>
    <xf numFmtId="0" fontId="1" fillId="0" borderId="13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18" xfId="0" applyFont="true" applyFill="true" applyBorder="true" applyAlignment="true">
      <alignment horizontal="center" vertical="center" wrapText="true"/>
    </xf>
    <xf numFmtId="177" fontId="1" fillId="0" borderId="19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8" xfId="0" applyNumberFormat="true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9" fontId="1" fillId="0" borderId="10" xfId="0" applyNumberFormat="true" applyFont="true" applyFill="true" applyBorder="true" applyAlignment="true">
      <alignment horizontal="center" vertical="center" wrapText="true"/>
    </xf>
    <xf numFmtId="177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19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6" fontId="1" fillId="0" borderId="8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20" xfId="0" applyFont="true" applyFill="true" applyBorder="true" applyAlignment="true">
      <alignment horizontal="left" vertical="center" wrapText="true"/>
    </xf>
    <xf numFmtId="0" fontId="1" fillId="0" borderId="21" xfId="0" applyFont="true" applyFill="true" applyBorder="true" applyAlignment="true">
      <alignment horizontal="left" vertical="center" wrapText="true"/>
    </xf>
    <xf numFmtId="0" fontId="1" fillId="0" borderId="0" xfId="0" applyFont="true" applyFill="true" applyBorder="true"/>
    <xf numFmtId="0" fontId="1" fillId="0" borderId="14" xfId="0" applyFont="true" applyFill="true" applyBorder="true" applyAlignment="true">
      <alignment horizontal="left" vertical="center"/>
    </xf>
    <xf numFmtId="0" fontId="1" fillId="0" borderId="22" xfId="0" applyFont="true" applyFill="true" applyBorder="true" applyAlignment="true">
      <alignment horizontal="left" vertical="center" wrapText="true"/>
    </xf>
    <xf numFmtId="0" fontId="1" fillId="0" borderId="23" xfId="0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 quotePrefix="true">
      <alignment horizontal="center" vertical="center" wrapText="true"/>
    </xf>
    <xf numFmtId="0" fontId="1" fillId="0" borderId="1" xfId="0" applyFont="true" applyFill="true" applyBorder="true" applyAlignment="true" quotePrefix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DE4C31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50"/>
  <sheetViews>
    <sheetView showGridLines="0" tabSelected="1" zoomScale="130" zoomScaleNormal="130" workbookViewId="0">
      <selection activeCell="H6" sqref="H6:K6"/>
    </sheetView>
  </sheetViews>
  <sheetFormatPr defaultColWidth="9.175" defaultRowHeight="12.75"/>
  <cols>
    <col min="1" max="1" width="7.025" style="2" customWidth="true"/>
    <col min="2" max="2" width="9.26666666666667" style="2" customWidth="true"/>
    <col min="3" max="3" width="18.85" style="2" customWidth="true"/>
    <col min="4" max="4" width="9" style="2" customWidth="true"/>
    <col min="5" max="5" width="11.2333333333333" style="2" customWidth="true"/>
    <col min="6" max="6" width="13.725" style="2" customWidth="true"/>
    <col min="7" max="7" width="12.725" style="2" customWidth="true"/>
    <col min="8" max="8" width="8.45" style="2" customWidth="true"/>
    <col min="9" max="9" width="6.725" style="2" customWidth="true"/>
    <col min="10" max="10" width="5" style="2" customWidth="true"/>
    <col min="11" max="11" width="9.81666666666667" style="2" customWidth="true"/>
    <col min="12" max="16384" width="9.175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5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7" t="s">
        <v>8</v>
      </c>
      <c r="I5" s="7"/>
      <c r="J5" s="7"/>
      <c r="K5" s="48"/>
    </row>
    <row r="6" ht="19" customHeight="true" spans="1:11">
      <c r="A6" s="8" t="s">
        <v>9</v>
      </c>
      <c r="B6" s="9"/>
      <c r="C6" s="6"/>
      <c r="D6" s="7"/>
      <c r="E6" s="7"/>
      <c r="F6" s="36"/>
      <c r="G6" s="16" t="s">
        <v>10</v>
      </c>
      <c r="H6" s="37"/>
      <c r="I6" s="7"/>
      <c r="J6" s="7"/>
      <c r="K6" s="48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8" t="s">
        <v>15</v>
      </c>
      <c r="I7" s="5" t="s">
        <v>16</v>
      </c>
      <c r="J7" s="5" t="s">
        <v>3</v>
      </c>
      <c r="K7" s="40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9">
        <f>E9+E10+E11</f>
        <v>188.4344</v>
      </c>
      <c r="F8" s="39">
        <v>186.5242</v>
      </c>
      <c r="G8" s="39">
        <v>186.5242</v>
      </c>
      <c r="H8" s="40">
        <v>10</v>
      </c>
      <c r="I8" s="49">
        <f>G8/F8</f>
        <v>1</v>
      </c>
      <c r="J8" s="50"/>
      <c r="K8" s="40"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9">
        <v>188.4344</v>
      </c>
      <c r="F9" s="39">
        <v>186.5242</v>
      </c>
      <c r="G9" s="39">
        <v>186.5242</v>
      </c>
      <c r="H9" s="40" t="s">
        <v>20</v>
      </c>
      <c r="I9" s="49">
        <f>G9/F9</f>
        <v>1</v>
      </c>
      <c r="J9" s="50"/>
      <c r="K9" s="40" t="s">
        <v>20</v>
      </c>
    </row>
    <row r="10" ht="19" customHeight="true" spans="1:11">
      <c r="A10" s="10"/>
      <c r="B10" s="11"/>
      <c r="C10" s="13" t="s">
        <v>21</v>
      </c>
      <c r="D10" s="14"/>
      <c r="E10" s="40"/>
      <c r="F10" s="40"/>
      <c r="G10" s="40"/>
      <c r="H10" s="40" t="s">
        <v>20</v>
      </c>
      <c r="I10" s="51"/>
      <c r="J10" s="51"/>
      <c r="K10" s="40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5"/>
      <c r="F11" s="5"/>
      <c r="G11" s="5"/>
      <c r="H11" s="41" t="s">
        <v>20</v>
      </c>
      <c r="I11" s="52"/>
      <c r="J11" s="52"/>
      <c r="K11" s="41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59" customHeight="true" spans="1:11">
      <c r="A13" s="16"/>
      <c r="B13" s="17" t="s">
        <v>26</v>
      </c>
      <c r="C13" s="17"/>
      <c r="D13" s="17"/>
      <c r="E13" s="17"/>
      <c r="F13" s="17"/>
      <c r="G13" s="42" t="s">
        <v>27</v>
      </c>
      <c r="H13" s="42"/>
      <c r="I13" s="42"/>
      <c r="J13" s="42"/>
      <c r="K13" s="42"/>
    </row>
    <row r="14" ht="27" customHeight="true" spans="1:11">
      <c r="A14" s="18" t="s">
        <v>28</v>
      </c>
      <c r="B14" s="16" t="s">
        <v>29</v>
      </c>
      <c r="C14" s="16" t="s">
        <v>30</v>
      </c>
      <c r="D14" s="16" t="s">
        <v>31</v>
      </c>
      <c r="E14" s="16" t="s">
        <v>3</v>
      </c>
      <c r="F14" s="16" t="s">
        <v>32</v>
      </c>
      <c r="G14" s="16" t="s">
        <v>33</v>
      </c>
      <c r="H14" s="16" t="s">
        <v>15</v>
      </c>
      <c r="I14" s="16" t="s">
        <v>17</v>
      </c>
      <c r="J14" s="16" t="s">
        <v>34</v>
      </c>
      <c r="K14" s="16" t="s">
        <v>3</v>
      </c>
    </row>
    <row r="15" s="1" customFormat="true" ht="25" customHeight="true" spans="1:11">
      <c r="A15" s="19"/>
      <c r="B15" s="20" t="s">
        <v>35</v>
      </c>
      <c r="C15" s="18" t="s">
        <v>36</v>
      </c>
      <c r="D15" s="21" t="s">
        <v>37</v>
      </c>
      <c r="E15" s="21"/>
      <c r="F15" s="43" t="s">
        <v>38</v>
      </c>
      <c r="G15" s="43" t="s">
        <v>38</v>
      </c>
      <c r="H15" s="40">
        <v>2</v>
      </c>
      <c r="I15" s="40">
        <v>2</v>
      </c>
      <c r="J15" s="53"/>
      <c r="K15" s="53"/>
    </row>
    <row r="16" s="1" customFormat="true" ht="32" customHeight="true" spans="1:11">
      <c r="A16" s="19"/>
      <c r="B16" s="22"/>
      <c r="C16" s="19"/>
      <c r="D16" s="21" t="s">
        <v>37</v>
      </c>
      <c r="E16" s="21"/>
      <c r="F16" s="43" t="s">
        <v>38</v>
      </c>
      <c r="G16" s="43" t="s">
        <v>38</v>
      </c>
      <c r="H16" s="40">
        <v>2</v>
      </c>
      <c r="I16" s="40">
        <v>2</v>
      </c>
      <c r="J16" s="53"/>
      <c r="K16" s="53"/>
    </row>
    <row r="17" s="1" customFormat="true" ht="22" customHeight="true" spans="1:11">
      <c r="A17" s="19"/>
      <c r="B17" s="22"/>
      <c r="C17" s="19"/>
      <c r="D17" s="21" t="s">
        <v>39</v>
      </c>
      <c r="E17" s="21"/>
      <c r="F17" s="60" t="s">
        <v>40</v>
      </c>
      <c r="G17" s="60" t="s">
        <v>40</v>
      </c>
      <c r="H17" s="40">
        <v>2</v>
      </c>
      <c r="I17" s="40">
        <v>2</v>
      </c>
      <c r="J17" s="53"/>
      <c r="K17" s="53"/>
    </row>
    <row r="18" s="1" customFormat="true" ht="22" customHeight="true" spans="1:11">
      <c r="A18" s="19"/>
      <c r="B18" s="22"/>
      <c r="C18" s="19"/>
      <c r="D18" s="21" t="s">
        <v>41</v>
      </c>
      <c r="E18" s="21"/>
      <c r="F18" s="43" t="s">
        <v>42</v>
      </c>
      <c r="G18" s="60" t="s">
        <v>43</v>
      </c>
      <c r="H18" s="40">
        <v>2</v>
      </c>
      <c r="I18" s="40">
        <v>2</v>
      </c>
      <c r="J18" s="53"/>
      <c r="K18" s="53"/>
    </row>
    <row r="19" s="1" customFormat="true" ht="25" customHeight="true" spans="1:11">
      <c r="A19" s="19"/>
      <c r="B19" s="22"/>
      <c r="C19" s="19"/>
      <c r="D19" s="21" t="s">
        <v>44</v>
      </c>
      <c r="E19" s="21"/>
      <c r="F19" s="43" t="s">
        <v>45</v>
      </c>
      <c r="G19" s="61" t="s">
        <v>46</v>
      </c>
      <c r="H19" s="40">
        <v>2</v>
      </c>
      <c r="I19" s="40">
        <v>2</v>
      </c>
      <c r="J19" s="53"/>
      <c r="K19" s="53"/>
    </row>
    <row r="20" s="1" customFormat="true" ht="40" customHeight="true" spans="1:11">
      <c r="A20" s="19"/>
      <c r="B20" s="22"/>
      <c r="C20" s="19"/>
      <c r="D20" s="21" t="s">
        <v>47</v>
      </c>
      <c r="E20" s="21"/>
      <c r="F20" s="43" t="s">
        <v>48</v>
      </c>
      <c r="G20" s="43" t="s">
        <v>48</v>
      </c>
      <c r="H20" s="40">
        <v>2</v>
      </c>
      <c r="I20" s="40">
        <v>2</v>
      </c>
      <c r="J20" s="53"/>
      <c r="K20" s="53"/>
    </row>
    <row r="21" s="1" customFormat="true" ht="30" customHeight="true" spans="1:11">
      <c r="A21" s="19"/>
      <c r="B21" s="22"/>
      <c r="C21" s="19"/>
      <c r="D21" s="21" t="s">
        <v>49</v>
      </c>
      <c r="E21" s="21"/>
      <c r="F21" s="43" t="s">
        <v>50</v>
      </c>
      <c r="G21" s="43" t="s">
        <v>50</v>
      </c>
      <c r="H21" s="40">
        <v>1</v>
      </c>
      <c r="I21" s="40">
        <v>1</v>
      </c>
      <c r="J21" s="53"/>
      <c r="K21" s="53"/>
    </row>
    <row r="22" s="1" customFormat="true" ht="34" customHeight="true" spans="1:11">
      <c r="A22" s="19"/>
      <c r="B22" s="22"/>
      <c r="C22" s="19"/>
      <c r="D22" s="21" t="s">
        <v>51</v>
      </c>
      <c r="E22" s="21"/>
      <c r="F22" s="43" t="s">
        <v>38</v>
      </c>
      <c r="G22" s="43" t="s">
        <v>38</v>
      </c>
      <c r="H22" s="40">
        <v>1</v>
      </c>
      <c r="I22" s="40">
        <v>1</v>
      </c>
      <c r="J22" s="53"/>
      <c r="K22" s="53"/>
    </row>
    <row r="23" s="1" customFormat="true" ht="40" customHeight="true" spans="1:11">
      <c r="A23" s="19"/>
      <c r="B23" s="22"/>
      <c r="C23" s="19"/>
      <c r="D23" s="21" t="s">
        <v>52</v>
      </c>
      <c r="E23" s="21"/>
      <c r="F23" s="43" t="s">
        <v>38</v>
      </c>
      <c r="G23" s="43" t="s">
        <v>38</v>
      </c>
      <c r="H23" s="40">
        <v>1</v>
      </c>
      <c r="I23" s="40">
        <v>1</v>
      </c>
      <c r="J23" s="53"/>
      <c r="K23" s="53"/>
    </row>
    <row r="24" s="1" customFormat="true" ht="38" customHeight="true" spans="1:11">
      <c r="A24" s="19"/>
      <c r="B24" s="22"/>
      <c r="C24" s="19"/>
      <c r="D24" s="21" t="s">
        <v>47</v>
      </c>
      <c r="E24" s="21"/>
      <c r="F24" s="43" t="s">
        <v>43</v>
      </c>
      <c r="G24" s="43" t="s">
        <v>43</v>
      </c>
      <c r="H24" s="40">
        <v>1</v>
      </c>
      <c r="I24" s="40">
        <v>1</v>
      </c>
      <c r="J24" s="53"/>
      <c r="K24" s="53"/>
    </row>
    <row r="25" s="1" customFormat="true" ht="22" customHeight="true" spans="1:11">
      <c r="A25" s="19"/>
      <c r="B25" s="22"/>
      <c r="C25" s="19"/>
      <c r="D25" s="21" t="s">
        <v>53</v>
      </c>
      <c r="E25" s="21"/>
      <c r="F25" s="60" t="s">
        <v>40</v>
      </c>
      <c r="G25" s="60" t="s">
        <v>40</v>
      </c>
      <c r="H25" s="40">
        <v>1</v>
      </c>
      <c r="I25" s="40">
        <v>1</v>
      </c>
      <c r="J25" s="53"/>
      <c r="K25" s="53"/>
    </row>
    <row r="26" s="1" customFormat="true" ht="32" customHeight="true" spans="1:11">
      <c r="A26" s="19"/>
      <c r="B26" s="22"/>
      <c r="C26" s="19"/>
      <c r="D26" s="21" t="s">
        <v>47</v>
      </c>
      <c r="E26" s="36"/>
      <c r="F26" s="43" t="s">
        <v>38</v>
      </c>
      <c r="G26" s="43" t="s">
        <v>38</v>
      </c>
      <c r="H26" s="40">
        <v>1</v>
      </c>
      <c r="I26" s="40">
        <v>1</v>
      </c>
      <c r="J26" s="54"/>
      <c r="K26" s="55"/>
    </row>
    <row r="27" s="1" customFormat="true" ht="38" customHeight="true" spans="1:11">
      <c r="A27" s="19"/>
      <c r="B27" s="22"/>
      <c r="C27" s="19"/>
      <c r="D27" s="21" t="s">
        <v>47</v>
      </c>
      <c r="E27" s="36"/>
      <c r="F27" s="60" t="s">
        <v>54</v>
      </c>
      <c r="G27" s="60" t="s">
        <v>54</v>
      </c>
      <c r="H27" s="40">
        <v>2</v>
      </c>
      <c r="I27" s="40">
        <v>2</v>
      </c>
      <c r="J27" s="54"/>
      <c r="K27" s="55"/>
    </row>
    <row r="28" s="1" customFormat="true" ht="36" customHeight="true" spans="1:11">
      <c r="A28" s="19"/>
      <c r="B28" s="22"/>
      <c r="C28" s="19"/>
      <c r="D28" s="21" t="s">
        <v>55</v>
      </c>
      <c r="E28" s="36"/>
      <c r="F28" s="60" t="s">
        <v>56</v>
      </c>
      <c r="G28" s="60" t="s">
        <v>56</v>
      </c>
      <c r="H28" s="40">
        <v>2</v>
      </c>
      <c r="I28" s="40">
        <v>2</v>
      </c>
      <c r="J28" s="54"/>
      <c r="K28" s="55"/>
    </row>
    <row r="29" s="1" customFormat="true" ht="25" customHeight="true" spans="1:11">
      <c r="A29" s="19"/>
      <c r="B29" s="22"/>
      <c r="C29" s="19"/>
      <c r="D29" s="21" t="s">
        <v>57</v>
      </c>
      <c r="E29" s="21"/>
      <c r="F29" s="43" t="s">
        <v>58</v>
      </c>
      <c r="G29" s="43" t="s">
        <v>58</v>
      </c>
      <c r="H29" s="40">
        <v>2</v>
      </c>
      <c r="I29" s="40">
        <v>2</v>
      </c>
      <c r="J29" s="53"/>
      <c r="K29" s="53"/>
    </row>
    <row r="30" s="1" customFormat="true" ht="41" customHeight="true" spans="1:11">
      <c r="A30" s="19"/>
      <c r="B30" s="22"/>
      <c r="C30" s="18" t="s">
        <v>59</v>
      </c>
      <c r="D30" s="23" t="s">
        <v>60</v>
      </c>
      <c r="E30" s="23"/>
      <c r="F30" s="43" t="s">
        <v>61</v>
      </c>
      <c r="G30" s="43" t="s">
        <v>62</v>
      </c>
      <c r="H30" s="40">
        <v>2</v>
      </c>
      <c r="I30" s="40">
        <v>0</v>
      </c>
      <c r="J30" s="53" t="s">
        <v>63</v>
      </c>
      <c r="K30" s="53"/>
    </row>
    <row r="31" s="1" customFormat="true" ht="30" customHeight="true" spans="1:11">
      <c r="A31" s="19"/>
      <c r="B31" s="22"/>
      <c r="C31" s="19"/>
      <c r="D31" s="23" t="s">
        <v>64</v>
      </c>
      <c r="E31" s="23"/>
      <c r="F31" s="43" t="s">
        <v>65</v>
      </c>
      <c r="G31" s="44">
        <v>0.99</v>
      </c>
      <c r="H31" s="40">
        <v>2</v>
      </c>
      <c r="I31" s="40">
        <v>2</v>
      </c>
      <c r="J31" s="53"/>
      <c r="K31" s="53"/>
    </row>
    <row r="32" s="1" customFormat="true" ht="30" customHeight="true" spans="1:11">
      <c r="A32" s="19"/>
      <c r="B32" s="22"/>
      <c r="C32" s="19"/>
      <c r="D32" s="23" t="s">
        <v>66</v>
      </c>
      <c r="E32" s="23"/>
      <c r="F32" s="43" t="s">
        <v>67</v>
      </c>
      <c r="G32" s="43">
        <v>0.99</v>
      </c>
      <c r="H32" s="40">
        <v>2</v>
      </c>
      <c r="I32" s="40">
        <v>2</v>
      </c>
      <c r="J32" s="53"/>
      <c r="K32" s="53"/>
    </row>
    <row r="33" s="1" customFormat="true" ht="35" customHeight="true" spans="1:11">
      <c r="A33" s="19"/>
      <c r="B33" s="24"/>
      <c r="C33" s="25" t="s">
        <v>68</v>
      </c>
      <c r="D33" s="14" t="s">
        <v>69</v>
      </c>
      <c r="E33" s="13"/>
      <c r="F33" s="43" t="s">
        <v>70</v>
      </c>
      <c r="G33" s="43" t="s">
        <v>62</v>
      </c>
      <c r="H33" s="40">
        <v>2</v>
      </c>
      <c r="I33" s="40">
        <v>0</v>
      </c>
      <c r="J33" s="53" t="s">
        <v>63</v>
      </c>
      <c r="K33" s="53"/>
    </row>
    <row r="34" s="1" customFormat="true" ht="20" customHeight="true" spans="1:11">
      <c r="A34" s="19"/>
      <c r="B34" s="24"/>
      <c r="C34" s="25"/>
      <c r="D34" s="14" t="s">
        <v>71</v>
      </c>
      <c r="E34" s="13"/>
      <c r="F34" s="43" t="s">
        <v>72</v>
      </c>
      <c r="G34" s="43" t="s">
        <v>73</v>
      </c>
      <c r="H34" s="40">
        <v>2</v>
      </c>
      <c r="I34" s="40">
        <v>2</v>
      </c>
      <c r="J34" s="53"/>
      <c r="K34" s="53"/>
    </row>
    <row r="35" s="1" customFormat="true" ht="21" customHeight="true" spans="1:11">
      <c r="A35" s="19"/>
      <c r="B35" s="24"/>
      <c r="C35" s="25"/>
      <c r="D35" s="14" t="s">
        <v>74</v>
      </c>
      <c r="E35" s="13"/>
      <c r="F35" s="43" t="s">
        <v>70</v>
      </c>
      <c r="G35" s="60" t="s">
        <v>75</v>
      </c>
      <c r="H35" s="40">
        <v>2</v>
      </c>
      <c r="I35" s="40">
        <v>2</v>
      </c>
      <c r="J35" s="53"/>
      <c r="K35" s="53"/>
    </row>
    <row r="36" s="1" customFormat="true" ht="25" customHeight="true" spans="1:11">
      <c r="A36" s="19"/>
      <c r="B36" s="24"/>
      <c r="C36" s="25"/>
      <c r="D36" s="14" t="s">
        <v>76</v>
      </c>
      <c r="E36" s="13"/>
      <c r="F36" s="43" t="s">
        <v>70</v>
      </c>
      <c r="G36" s="60" t="s">
        <v>77</v>
      </c>
      <c r="H36" s="40">
        <v>2</v>
      </c>
      <c r="I36" s="40">
        <v>2</v>
      </c>
      <c r="J36" s="53"/>
      <c r="K36" s="53"/>
    </row>
    <row r="37" s="1" customFormat="true" ht="30" customHeight="true" spans="1:11">
      <c r="A37" s="19"/>
      <c r="B37" s="24"/>
      <c r="C37" s="25"/>
      <c r="D37" s="14" t="s">
        <v>78</v>
      </c>
      <c r="E37" s="13"/>
      <c r="F37" s="43" t="s">
        <v>79</v>
      </c>
      <c r="G37" s="45" t="s">
        <v>79</v>
      </c>
      <c r="H37" s="40">
        <v>2</v>
      </c>
      <c r="I37" s="40">
        <v>2</v>
      </c>
      <c r="J37" s="53"/>
      <c r="K37" s="53"/>
    </row>
    <row r="38" s="1" customFormat="true" ht="21" customHeight="true" spans="1:11">
      <c r="A38" s="19"/>
      <c r="B38" s="26" t="s">
        <v>80</v>
      </c>
      <c r="C38" s="27" t="s">
        <v>81</v>
      </c>
      <c r="D38" s="14" t="s">
        <v>82</v>
      </c>
      <c r="E38" s="13"/>
      <c r="F38" s="26" t="s">
        <v>83</v>
      </c>
      <c r="G38" s="43" t="s">
        <v>84</v>
      </c>
      <c r="H38" s="40">
        <v>20</v>
      </c>
      <c r="I38" s="40">
        <v>20</v>
      </c>
      <c r="J38" s="53"/>
      <c r="K38" s="53"/>
    </row>
    <row r="39" s="1" customFormat="true" ht="21" customHeight="true" spans="1:11">
      <c r="A39" s="19"/>
      <c r="B39" s="18" t="s">
        <v>85</v>
      </c>
      <c r="C39" s="18" t="s">
        <v>86</v>
      </c>
      <c r="D39" s="13" t="s">
        <v>87</v>
      </c>
      <c r="E39" s="14"/>
      <c r="F39" s="26" t="s">
        <v>88</v>
      </c>
      <c r="G39" s="46">
        <v>0.9</v>
      </c>
      <c r="H39" s="40">
        <v>4</v>
      </c>
      <c r="I39" s="40">
        <v>4</v>
      </c>
      <c r="J39" s="53"/>
      <c r="K39" s="53"/>
    </row>
    <row r="40" s="1" customFormat="true" ht="28" customHeight="true" spans="1:11">
      <c r="A40" s="28"/>
      <c r="B40" s="19"/>
      <c r="C40" s="19"/>
      <c r="D40" s="13" t="s">
        <v>89</v>
      </c>
      <c r="E40" s="14"/>
      <c r="F40" s="26" t="s">
        <v>90</v>
      </c>
      <c r="G40" s="26" t="s">
        <v>90</v>
      </c>
      <c r="H40" s="47">
        <v>4</v>
      </c>
      <c r="I40" s="47">
        <v>4</v>
      </c>
      <c r="J40" s="53"/>
      <c r="K40" s="53"/>
    </row>
    <row r="41" s="1" customFormat="true" ht="30" customHeight="true" spans="1:11">
      <c r="A41" s="28"/>
      <c r="B41" s="19"/>
      <c r="C41" s="19"/>
      <c r="D41" s="13" t="s">
        <v>91</v>
      </c>
      <c r="E41" s="14"/>
      <c r="F41" s="26" t="s">
        <v>88</v>
      </c>
      <c r="G41" s="46">
        <v>0.95</v>
      </c>
      <c r="H41" s="47">
        <v>4</v>
      </c>
      <c r="I41" s="47">
        <v>4</v>
      </c>
      <c r="J41" s="53"/>
      <c r="K41" s="53"/>
    </row>
    <row r="42" s="1" customFormat="true" ht="31" customHeight="true" spans="1:11">
      <c r="A42" s="28"/>
      <c r="B42" s="19"/>
      <c r="C42" s="26" t="s">
        <v>92</v>
      </c>
      <c r="D42" s="13" t="s">
        <v>89</v>
      </c>
      <c r="E42" s="14"/>
      <c r="F42" s="26" t="s">
        <v>90</v>
      </c>
      <c r="G42" s="26" t="s">
        <v>90</v>
      </c>
      <c r="H42" s="47">
        <v>4</v>
      </c>
      <c r="I42" s="47">
        <v>4</v>
      </c>
      <c r="J42" s="53"/>
      <c r="K42" s="53"/>
    </row>
    <row r="43" s="1" customFormat="true" ht="31" customHeight="true" spans="1:11">
      <c r="A43" s="28"/>
      <c r="B43" s="28"/>
      <c r="C43" s="28"/>
      <c r="D43" s="13" t="s">
        <v>93</v>
      </c>
      <c r="E43" s="14"/>
      <c r="F43" s="26" t="s">
        <v>94</v>
      </c>
      <c r="G43" s="26" t="s">
        <v>95</v>
      </c>
      <c r="H43" s="47">
        <v>4</v>
      </c>
      <c r="I43" s="47">
        <v>4</v>
      </c>
      <c r="J43" s="53"/>
      <c r="K43" s="53"/>
    </row>
    <row r="44" s="1" customFormat="true" ht="21" customHeight="true" spans="1:11">
      <c r="A44" s="28"/>
      <c r="B44" s="26" t="s">
        <v>96</v>
      </c>
      <c r="C44" s="26" t="s">
        <v>97</v>
      </c>
      <c r="D44" s="13" t="s">
        <v>98</v>
      </c>
      <c r="E44" s="14"/>
      <c r="F44" s="26" t="s">
        <v>67</v>
      </c>
      <c r="G44" s="46">
        <v>0.95</v>
      </c>
      <c r="H44" s="47">
        <v>10</v>
      </c>
      <c r="I44" s="47">
        <v>10</v>
      </c>
      <c r="J44" s="53"/>
      <c r="K44" s="53"/>
    </row>
    <row r="45" s="1" customFormat="true" ht="16" customHeight="true" spans="1:12">
      <c r="A45" s="26" t="s">
        <v>99</v>
      </c>
      <c r="B45" s="26" t="s">
        <v>3</v>
      </c>
      <c r="C45" s="26" t="s">
        <v>3</v>
      </c>
      <c r="D45" s="26" t="s">
        <v>3</v>
      </c>
      <c r="E45" s="26" t="s">
        <v>3</v>
      </c>
      <c r="F45" s="26" t="s">
        <v>3</v>
      </c>
      <c r="G45" s="26" t="s">
        <v>3</v>
      </c>
      <c r="H45" s="47">
        <f>SUM(H15:H44)+K8</f>
        <v>100</v>
      </c>
      <c r="I45" s="47">
        <f>SUM(I15:I44)+K8</f>
        <v>96</v>
      </c>
      <c r="J45" s="53"/>
      <c r="K45" s="53"/>
      <c r="L45" s="56"/>
    </row>
    <row r="46" ht="14.15" customHeight="true" spans="1:11">
      <c r="A46" s="29" t="s">
        <v>100</v>
      </c>
      <c r="B46" s="30"/>
      <c r="C46" s="30"/>
      <c r="D46" s="30"/>
      <c r="E46" s="30"/>
      <c r="F46" s="30"/>
      <c r="G46" s="30"/>
      <c r="H46" s="30"/>
      <c r="I46" s="30"/>
      <c r="J46" s="30"/>
      <c r="K46" s="57"/>
    </row>
    <row r="47" ht="14.15" customHeight="true" spans="1:11">
      <c r="A47" s="31" t="s">
        <v>101</v>
      </c>
      <c r="B47" s="32"/>
      <c r="C47" s="32"/>
      <c r="D47" s="32"/>
      <c r="E47" s="32"/>
      <c r="F47" s="32"/>
      <c r="G47" s="32"/>
      <c r="H47" s="32"/>
      <c r="I47" s="32"/>
      <c r="J47" s="32"/>
      <c r="K47" s="58"/>
    </row>
    <row r="48" ht="49" customHeight="true" spans="1:11">
      <c r="A48" s="31" t="s">
        <v>102</v>
      </c>
      <c r="B48" s="32"/>
      <c r="C48" s="32"/>
      <c r="D48" s="32"/>
      <c r="E48" s="32"/>
      <c r="F48" s="32"/>
      <c r="G48" s="32"/>
      <c r="H48" s="32"/>
      <c r="I48" s="32"/>
      <c r="J48" s="32"/>
      <c r="K48" s="58"/>
    </row>
    <row r="49" ht="14.15" customHeight="true" spans="1:11">
      <c r="A49" s="31" t="s">
        <v>103</v>
      </c>
      <c r="B49" s="32"/>
      <c r="C49" s="32"/>
      <c r="D49" s="32"/>
      <c r="E49" s="32"/>
      <c r="F49" s="32"/>
      <c r="G49" s="32"/>
      <c r="H49" s="32"/>
      <c r="I49" s="32"/>
      <c r="J49" s="32"/>
      <c r="K49" s="58"/>
    </row>
    <row r="50" ht="19" customHeight="true" spans="1:11">
      <c r="A50" s="33" t="s">
        <v>104</v>
      </c>
      <c r="B50" s="34"/>
      <c r="C50" s="34"/>
      <c r="D50" s="34"/>
      <c r="E50" s="34"/>
      <c r="F50" s="34"/>
      <c r="G50" s="34"/>
      <c r="H50" s="34"/>
      <c r="I50" s="34"/>
      <c r="J50" s="34"/>
      <c r="K50" s="59"/>
    </row>
  </sheetData>
  <mergeCells count="103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J44:K44"/>
    <mergeCell ref="A45:G45"/>
    <mergeCell ref="J45:K45"/>
    <mergeCell ref="A46:K46"/>
    <mergeCell ref="A47:K47"/>
    <mergeCell ref="A48:K48"/>
    <mergeCell ref="A49:K49"/>
    <mergeCell ref="A50:K50"/>
    <mergeCell ref="A12:A13"/>
    <mergeCell ref="A14:A39"/>
    <mergeCell ref="B15:B32"/>
    <mergeCell ref="B39:B42"/>
    <mergeCell ref="C15:C29"/>
    <mergeCell ref="C30:C32"/>
    <mergeCell ref="C33:C37"/>
    <mergeCell ref="C39:C41"/>
    <mergeCell ref="C42:C43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50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2022-05-16T03:12:00Z</dcterms:created>
  <cp:lastPrinted>2023-01-20T00:21:00Z</cp:lastPrinted>
  <dcterms:modified xsi:type="dcterms:W3CDTF">2025-08-21T10:34:39Z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157E716521F392EE415D176870281509_43</vt:lpwstr>
  </property>
</Properties>
</file>